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Indice" sheetId="1" r:id="rId1"/>
    <sheet name="Trimestre 1" sheetId="2" r:id="rId2"/>
    <sheet name="Trimestre 2" sheetId="3" r:id="rId3"/>
    <sheet name="Trimestre 3" sheetId="4" r:id="rId4"/>
    <sheet name="Trimestre 4" sheetId="5" r:id="rId5"/>
  </sheets>
  <definedNames/>
  <calcPr fullCalcOnLoad="1"/>
</workbook>
</file>

<file path=xl/sharedStrings.xml><?xml version="1.0" encoding="utf-8"?>
<sst xmlns="http://schemas.openxmlformats.org/spreadsheetml/2006/main" count="62" uniqueCount="38">
  <si>
    <t>Numero Fatture</t>
  </si>
  <si>
    <t>INDICATORE SU BASE ANNUALE</t>
  </si>
  <si>
    <t>INDICATORE SU BASE TRIMESTRALE</t>
  </si>
  <si>
    <t xml:space="preserve">FATTURE </t>
  </si>
  <si>
    <t>TRIMESTRE</t>
  </si>
  <si>
    <t>Documento</t>
  </si>
  <si>
    <t>Importo Pagato</t>
  </si>
  <si>
    <t>Data Scadenza</t>
  </si>
  <si>
    <t>Data Pagamento</t>
  </si>
  <si>
    <t>Giorni dopo scadenza</t>
  </si>
  <si>
    <t>Importo x giorni pagamento</t>
  </si>
  <si>
    <t>Periodo inesigibilità</t>
  </si>
  <si>
    <t>FATTURE</t>
  </si>
  <si>
    <t>Tempo medio di pagamento
 in gg.</t>
  </si>
  <si>
    <t>Tempo medio (MEDIA PONDERATA SU BASE TRIMESTRALE) di pagamento
 in gg.</t>
  </si>
  <si>
    <t>1° TRIMESTRE</t>
  </si>
  <si>
    <t>2° TRIMESTRE</t>
  </si>
  <si>
    <t>3° TRIMESTRE</t>
  </si>
  <si>
    <t>4° TRIMESTRE</t>
  </si>
  <si>
    <t>INDICE DI TEMPESTIVITA' DEI PAGAMENTI</t>
  </si>
  <si>
    <t>ISTITUTO COMPRENSIVO PASQUALE SOTTOCORNO</t>
  </si>
  <si>
    <t>20138 MILANO (MI) VIA MONTE POPERA, 12 C.F. 97504710159 C.M. MIIC8DR008</t>
  </si>
  <si>
    <t>182/00 del 17/01/2020</t>
  </si>
  <si>
    <t>74/E del 31/01/2020</t>
  </si>
  <si>
    <t>FPA 18/20 del 07/01/2020</t>
  </si>
  <si>
    <t>3/02 del 13/01/2020</t>
  </si>
  <si>
    <t>26/02 del 23/01/2020</t>
  </si>
  <si>
    <t>FATTPA 7_20 del 31/01/2020</t>
  </si>
  <si>
    <t>88/PA del 18/02/2020</t>
  </si>
  <si>
    <t>102/PA del 18/02/2020</t>
  </si>
  <si>
    <t>200649/E del 18/02/2020</t>
  </si>
  <si>
    <t>50/02 del 21/02/2020</t>
  </si>
  <si>
    <t>10107 del 18/02/2020</t>
  </si>
  <si>
    <t>124/PA del 06/03/2020</t>
  </si>
  <si>
    <t>FATTPA 38_20 del 18/03/2020</t>
  </si>
  <si>
    <t>FATTPA 51_20 del 01/04/2020</t>
  </si>
  <si>
    <t>FATTPA 51_20 del 26/03/2020</t>
  </si>
  <si>
    <t>307 del 18/03/2020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</si>
</sst>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[$-410]dddd\ d\ mmmm\ yyyy"/>
    <numFmt numFmtId="166" formatCode="hh\.mm\.ss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sz val="18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0010261535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9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21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10" xfId="0" applyNumberFormat="1" applyBorder="1" applyAlignment="1">
      <alignment/>
    </xf>
    <xf numFmtId="14" fontId="0" fillId="0" borderId="10" xfId="0" applyNumberForma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34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0" fontId="46" fillId="34" borderId="16" xfId="0" applyFont="1" applyFill="1" applyBorder="1" applyAlignment="1">
      <alignment horizontal="center" vertical="center"/>
    </xf>
    <xf numFmtId="0" fontId="46" fillId="34" borderId="17" xfId="0" applyFont="1" applyFill="1" applyBorder="1" applyAlignment="1">
      <alignment horizontal="center" vertical="center"/>
    </xf>
    <xf numFmtId="0" fontId="46" fillId="34" borderId="18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47" fillId="34" borderId="19" xfId="0" applyFont="1" applyFill="1" applyBorder="1" applyAlignment="1">
      <alignment horizontal="center" vertical="center" wrapText="1"/>
    </xf>
    <xf numFmtId="0" fontId="47" fillId="34" borderId="18" xfId="0" applyFont="1" applyFill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2" fontId="48" fillId="0" borderId="23" xfId="0" applyNumberFormat="1" applyFont="1" applyBorder="1" applyAlignment="1">
      <alignment horizontal="center" vertical="center"/>
    </xf>
    <xf numFmtId="2" fontId="48" fillId="0" borderId="24" xfId="0" applyNumberFormat="1" applyFont="1" applyBorder="1" applyAlignment="1">
      <alignment horizontal="center" vertical="center"/>
    </xf>
    <xf numFmtId="0" fontId="46" fillId="34" borderId="25" xfId="0" applyFont="1" applyFill="1" applyBorder="1" applyAlignment="1">
      <alignment horizontal="center" vertical="center"/>
    </xf>
    <xf numFmtId="0" fontId="46" fillId="34" borderId="26" xfId="0" applyFont="1" applyFill="1" applyBorder="1" applyAlignment="1">
      <alignment horizontal="center" vertical="center"/>
    </xf>
    <xf numFmtId="0" fontId="46" fillId="34" borderId="27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 wrapText="1"/>
    </xf>
    <xf numFmtId="0" fontId="0" fillId="34" borderId="18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4" fontId="44" fillId="0" borderId="23" xfId="0" applyNumberFormat="1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4" fontId="48" fillId="0" borderId="23" xfId="0" applyNumberFormat="1" applyFont="1" applyBorder="1" applyAlignment="1">
      <alignment horizontal="center" vertical="center"/>
    </xf>
    <xf numFmtId="4" fontId="44" fillId="0" borderId="19" xfId="0" applyNumberFormat="1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1" fillId="33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114300</xdr:rowOff>
    </xdr:from>
    <xdr:to>
      <xdr:col>0</xdr:col>
      <xdr:colOff>904875</xdr:colOff>
      <xdr:row>4</xdr:row>
      <xdr:rowOff>104775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14300"/>
          <a:ext cx="742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17.57421875" style="4" customWidth="1"/>
    <col min="2" max="4" width="16.57421875" style="4" customWidth="1"/>
    <col min="5" max="5" width="14.8515625" style="4" customWidth="1"/>
    <col min="6" max="6" width="16.57421875" style="4" customWidth="1"/>
    <col min="7" max="7" width="36.57421875" style="4" customWidth="1"/>
    <col min="8" max="16384" width="9.140625" style="4" customWidth="1"/>
  </cols>
  <sheetData>
    <row r="1" ht="15">
      <c r="A1" s="3"/>
    </row>
    <row r="2" ht="15.75" customHeight="1">
      <c r="B2" s="5" t="s">
        <v>20</v>
      </c>
    </row>
    <row r="3" ht="12.75" customHeight="1">
      <c r="B3" s="2" t="s">
        <v>21</v>
      </c>
    </row>
    <row r="4" ht="15.75" thickBot="1"/>
    <row r="5" spans="2:6" ht="18" customHeight="1" thickBot="1">
      <c r="B5" s="13" t="s">
        <v>19</v>
      </c>
      <c r="F5" s="26">
        <v>2020</v>
      </c>
    </row>
    <row r="7" spans="1:6" ht="30" customHeight="1">
      <c r="A7" s="29" t="s">
        <v>1</v>
      </c>
      <c r="B7" s="30"/>
      <c r="C7" s="30"/>
      <c r="D7" s="30"/>
      <c r="E7" s="30"/>
      <c r="F7" s="31"/>
    </row>
    <row r="8" spans="1:6" ht="27" customHeight="1">
      <c r="A8" s="29" t="s">
        <v>12</v>
      </c>
      <c r="B8" s="30"/>
      <c r="C8" s="30"/>
      <c r="D8" s="30"/>
      <c r="E8" s="30"/>
      <c r="F8" s="31"/>
    </row>
    <row r="9" spans="1:6" ht="30.75" customHeight="1">
      <c r="A9" s="43" t="s">
        <v>0</v>
      </c>
      <c r="B9" s="33"/>
      <c r="C9" s="32" t="s">
        <v>6</v>
      </c>
      <c r="D9" s="33"/>
      <c r="E9" s="44" t="s">
        <v>13</v>
      </c>
      <c r="F9" s="45"/>
    </row>
    <row r="10" spans="1:6" ht="29.25" customHeight="1" thickBot="1">
      <c r="A10" s="36">
        <f>SUM(B16:B19)</f>
        <v>16</v>
      </c>
      <c r="B10" s="37"/>
      <c r="C10" s="50">
        <f>SUM(C16:D19)</f>
        <v>30230.19</v>
      </c>
      <c r="D10" s="37"/>
      <c r="E10" s="38">
        <f>('Trimestre 1'!H1+'Trimestre 2'!H1+'Trimestre 3'!H1+'Trimestre 4'!H1)/C10</f>
        <v>-21.618905140854228</v>
      </c>
      <c r="F10" s="39"/>
    </row>
    <row r="11" spans="1:6" ht="38.25" customHeight="1">
      <c r="A11" s="6"/>
      <c r="B11" s="6"/>
      <c r="C11" s="6"/>
      <c r="D11" s="6"/>
      <c r="E11" s="6"/>
      <c r="F11" s="6"/>
    </row>
    <row r="12" spans="1:6" ht="35.25" customHeight="1" thickBot="1">
      <c r="A12" s="7"/>
      <c r="B12" s="7"/>
      <c r="C12" s="7"/>
      <c r="D12" s="7"/>
      <c r="E12" s="7"/>
      <c r="F12" s="7"/>
    </row>
    <row r="13" spans="1:6" ht="36.75" customHeight="1">
      <c r="A13" s="40" t="s">
        <v>2</v>
      </c>
      <c r="B13" s="41"/>
      <c r="C13" s="41"/>
      <c r="D13" s="41"/>
      <c r="E13" s="41"/>
      <c r="F13" s="42"/>
    </row>
    <row r="14" spans="1:6" ht="27" customHeight="1">
      <c r="A14" s="29" t="s">
        <v>3</v>
      </c>
      <c r="B14" s="30"/>
      <c r="C14" s="30"/>
      <c r="D14" s="30"/>
      <c r="E14" s="30"/>
      <c r="F14" s="31"/>
    </row>
    <row r="15" spans="1:12" ht="46.5" customHeight="1">
      <c r="A15" s="21" t="s">
        <v>4</v>
      </c>
      <c r="B15" s="27" t="s">
        <v>0</v>
      </c>
      <c r="C15" s="32" t="s">
        <v>6</v>
      </c>
      <c r="D15" s="33"/>
      <c r="E15" s="34" t="s">
        <v>14</v>
      </c>
      <c r="F15" s="35"/>
      <c r="H15" s="8"/>
      <c r="I15" s="8"/>
      <c r="J15" s="8"/>
      <c r="K15" s="8"/>
      <c r="L15" s="8"/>
    </row>
    <row r="16" spans="1:12" ht="22.5" customHeight="1">
      <c r="A16" s="22" t="s">
        <v>15</v>
      </c>
      <c r="B16" s="23">
        <f>'Trimestre 1'!C1</f>
        <v>10</v>
      </c>
      <c r="C16" s="51">
        <f>'Trimestre 1'!B1</f>
        <v>20524.489999999998</v>
      </c>
      <c r="D16" s="52"/>
      <c r="E16" s="51">
        <f>'Trimestre 1'!G1</f>
        <v>-19.32275588820965</v>
      </c>
      <c r="F16" s="53"/>
      <c r="H16" s="9"/>
      <c r="I16" s="10"/>
      <c r="J16" s="10"/>
      <c r="K16" s="8"/>
      <c r="L16" s="8"/>
    </row>
    <row r="17" spans="1:12" ht="22.5" customHeight="1">
      <c r="A17" s="22" t="s">
        <v>16</v>
      </c>
      <c r="B17" s="23">
        <f>'Trimestre 2'!C1</f>
        <v>6</v>
      </c>
      <c r="C17" s="51">
        <f>'Trimestre 2'!B1</f>
        <v>9705.7</v>
      </c>
      <c r="D17" s="52"/>
      <c r="E17" s="51">
        <f>'Trimestre 2'!G1</f>
        <v>-26.474535582183663</v>
      </c>
      <c r="F17" s="53"/>
      <c r="H17" s="8"/>
      <c r="I17" s="8"/>
      <c r="J17" s="8"/>
      <c r="K17" s="8"/>
      <c r="L17" s="8"/>
    </row>
    <row r="18" spans="1:6" ht="22.5" customHeight="1">
      <c r="A18" s="22" t="s">
        <v>17</v>
      </c>
      <c r="B18" s="23">
        <f>'Trimestre 3'!C1</f>
        <v>0</v>
      </c>
      <c r="C18" s="51">
        <f>'Trimestre 3'!B1</f>
        <v>0</v>
      </c>
      <c r="D18" s="52"/>
      <c r="E18" s="51">
        <f>'Trimestre 3'!G1</f>
        <v>0</v>
      </c>
      <c r="F18" s="53"/>
    </row>
    <row r="19" spans="1:6" ht="21.75" customHeight="1" thickBot="1">
      <c r="A19" s="24" t="s">
        <v>18</v>
      </c>
      <c r="B19" s="25">
        <f>'Trimestre 4'!C1</f>
        <v>0</v>
      </c>
      <c r="C19" s="47">
        <f>'Trimestre 4'!B1</f>
        <v>0</v>
      </c>
      <c r="D19" s="49"/>
      <c r="E19" s="47">
        <f>'Trimestre 4'!G1</f>
        <v>0</v>
      </c>
      <c r="F19" s="48"/>
    </row>
    <row r="20" spans="1:6" ht="46.5" customHeight="1">
      <c r="A20" s="11"/>
      <c r="B20" s="12"/>
      <c r="C20" s="46"/>
      <c r="D20" s="46"/>
      <c r="E20" s="12"/>
      <c r="F20" s="12"/>
    </row>
  </sheetData>
  <sheetProtection/>
  <mergeCells count="21">
    <mergeCell ref="E16:F16"/>
    <mergeCell ref="E9:F9"/>
    <mergeCell ref="C20:D20"/>
    <mergeCell ref="E19:F19"/>
    <mergeCell ref="C19:D19"/>
    <mergeCell ref="C10:D10"/>
    <mergeCell ref="C18:D18"/>
    <mergeCell ref="E17:F17"/>
    <mergeCell ref="C17:D17"/>
    <mergeCell ref="E18:F18"/>
    <mergeCell ref="C16:D16"/>
    <mergeCell ref="A7:F7"/>
    <mergeCell ref="A14:F14"/>
    <mergeCell ref="C15:D15"/>
    <mergeCell ref="E15:F15"/>
    <mergeCell ref="A8:F8"/>
    <mergeCell ref="A10:B10"/>
    <mergeCell ref="E10:F10"/>
    <mergeCell ref="A13:F13"/>
    <mergeCell ref="A9:B9"/>
    <mergeCell ref="C9:D9"/>
  </mergeCells>
  <printOptions/>
  <pageMargins left="0.7086614173228347" right="0.7086614173228347" top="0.7480314960629921" bottom="0.7480314960629921" header="0.31496062992125984" footer="0.31496062992125984"/>
  <pageSetup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20524.489999999998</v>
      </c>
      <c r="C1">
        <f>COUNTA(A4:A203)</f>
        <v>10</v>
      </c>
      <c r="G1" s="20">
        <f>IF(B1&lt;&gt;0,H1/B1,0)</f>
        <v>-19.32275588820965</v>
      </c>
      <c r="H1" s="19">
        <f>SUM(H4:H195)</f>
        <v>-396589.71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22</v>
      </c>
      <c r="B4" s="16">
        <v>726</v>
      </c>
      <c r="C4" s="17">
        <v>43909</v>
      </c>
      <c r="D4" s="17">
        <v>43880</v>
      </c>
      <c r="E4" s="17"/>
      <c r="F4" s="17"/>
      <c r="G4" s="1">
        <f>D4-C4-(F4-E4)</f>
        <v>-29</v>
      </c>
      <c r="H4" s="16">
        <f>B4*G4</f>
        <v>-21054</v>
      </c>
    </row>
    <row r="5" spans="1:8" ht="15">
      <c r="A5" s="28" t="s">
        <v>23</v>
      </c>
      <c r="B5" s="16">
        <v>854.54</v>
      </c>
      <c r="C5" s="17">
        <v>43909</v>
      </c>
      <c r="D5" s="17">
        <v>43880</v>
      </c>
      <c r="E5" s="17"/>
      <c r="F5" s="17"/>
      <c r="G5" s="1">
        <f aca="true" t="shared" si="0" ref="G5:G68">D5-C5-(F5-E5)</f>
        <v>-29</v>
      </c>
      <c r="H5" s="16">
        <f aca="true" t="shared" si="1" ref="H5:H68">B5*G5</f>
        <v>-24781.66</v>
      </c>
    </row>
    <row r="6" spans="1:8" ht="15">
      <c r="A6" s="28" t="s">
        <v>24</v>
      </c>
      <c r="B6" s="16">
        <v>1023</v>
      </c>
      <c r="C6" s="17">
        <v>43909</v>
      </c>
      <c r="D6" s="17">
        <v>43880</v>
      </c>
      <c r="E6" s="17"/>
      <c r="F6" s="17"/>
      <c r="G6" s="1">
        <f t="shared" si="0"/>
        <v>-29</v>
      </c>
      <c r="H6" s="16">
        <f t="shared" si="1"/>
        <v>-29667</v>
      </c>
    </row>
    <row r="7" spans="1:8" ht="15">
      <c r="A7" s="28" t="s">
        <v>25</v>
      </c>
      <c r="B7" s="16">
        <v>5024.75</v>
      </c>
      <c r="C7" s="17">
        <v>43909</v>
      </c>
      <c r="D7" s="17">
        <v>43880</v>
      </c>
      <c r="E7" s="17"/>
      <c r="F7" s="17"/>
      <c r="G7" s="1">
        <f t="shared" si="0"/>
        <v>-29</v>
      </c>
      <c r="H7" s="16">
        <f t="shared" si="1"/>
        <v>-145717.75</v>
      </c>
    </row>
    <row r="8" spans="1:8" ht="15">
      <c r="A8" s="28" t="s">
        <v>26</v>
      </c>
      <c r="B8" s="16">
        <v>3810.85</v>
      </c>
      <c r="C8" s="17">
        <v>43909</v>
      </c>
      <c r="D8" s="17">
        <v>43880</v>
      </c>
      <c r="E8" s="17"/>
      <c r="F8" s="17"/>
      <c r="G8" s="1">
        <f t="shared" si="0"/>
        <v>-29</v>
      </c>
      <c r="H8" s="16">
        <f t="shared" si="1"/>
        <v>-110514.65</v>
      </c>
    </row>
    <row r="9" spans="1:8" ht="15">
      <c r="A9" s="28" t="s">
        <v>27</v>
      </c>
      <c r="B9" s="16">
        <v>2520</v>
      </c>
      <c r="C9" s="17">
        <v>43909</v>
      </c>
      <c r="D9" s="17">
        <v>43880</v>
      </c>
      <c r="E9" s="17"/>
      <c r="F9" s="17"/>
      <c r="G9" s="1">
        <f t="shared" si="0"/>
        <v>-29</v>
      </c>
      <c r="H9" s="16">
        <f t="shared" si="1"/>
        <v>-73080</v>
      </c>
    </row>
    <row r="10" spans="1:8" ht="15">
      <c r="A10" s="28" t="s">
        <v>28</v>
      </c>
      <c r="B10" s="16">
        <v>340</v>
      </c>
      <c r="C10" s="17">
        <v>43912</v>
      </c>
      <c r="D10" s="17">
        <v>43914</v>
      </c>
      <c r="E10" s="17"/>
      <c r="F10" s="17"/>
      <c r="G10" s="1">
        <f t="shared" si="0"/>
        <v>2</v>
      </c>
      <c r="H10" s="16">
        <f t="shared" si="1"/>
        <v>680</v>
      </c>
    </row>
    <row r="11" spans="1:8" ht="15">
      <c r="A11" s="28" t="s">
        <v>29</v>
      </c>
      <c r="B11" s="16">
        <v>40</v>
      </c>
      <c r="C11" s="17">
        <v>43912</v>
      </c>
      <c r="D11" s="17">
        <v>43914</v>
      </c>
      <c r="E11" s="17"/>
      <c r="F11" s="17"/>
      <c r="G11" s="1">
        <f t="shared" si="0"/>
        <v>2</v>
      </c>
      <c r="H11" s="16">
        <f t="shared" si="1"/>
        <v>80</v>
      </c>
    </row>
    <row r="12" spans="1:8" ht="15">
      <c r="A12" s="28" t="s">
        <v>30</v>
      </c>
      <c r="B12" s="16">
        <v>1280</v>
      </c>
      <c r="C12" s="17">
        <v>43912</v>
      </c>
      <c r="D12" s="17">
        <v>43914</v>
      </c>
      <c r="E12" s="17"/>
      <c r="F12" s="17"/>
      <c r="G12" s="1">
        <f t="shared" si="0"/>
        <v>2</v>
      </c>
      <c r="H12" s="16">
        <f t="shared" si="1"/>
        <v>2560</v>
      </c>
    </row>
    <row r="13" spans="1:8" ht="15">
      <c r="A13" s="28" t="s">
        <v>31</v>
      </c>
      <c r="B13" s="16">
        <v>4905.35</v>
      </c>
      <c r="C13" s="17">
        <v>43913</v>
      </c>
      <c r="D13" s="17">
        <v>43914</v>
      </c>
      <c r="E13" s="17"/>
      <c r="F13" s="17"/>
      <c r="G13" s="1">
        <f t="shared" si="0"/>
        <v>1</v>
      </c>
      <c r="H13" s="16">
        <f t="shared" si="1"/>
        <v>4905.35</v>
      </c>
    </row>
    <row r="14" spans="1:8" ht="15">
      <c r="A14" s="28"/>
      <c r="B14" s="16"/>
      <c r="C14" s="17"/>
      <c r="D14" s="17"/>
      <c r="E14" s="17"/>
      <c r="F14" s="17"/>
      <c r="G14" s="1">
        <f t="shared" si="0"/>
        <v>0</v>
      </c>
      <c r="H14" s="16">
        <f t="shared" si="1"/>
        <v>0</v>
      </c>
    </row>
    <row r="15" spans="1:8" ht="15">
      <c r="A15" s="28"/>
      <c r="B15" s="16"/>
      <c r="C15" s="17"/>
      <c r="D15" s="17"/>
      <c r="E15" s="17"/>
      <c r="F15" s="17"/>
      <c r="G15" s="1">
        <f t="shared" si="0"/>
        <v>0</v>
      </c>
      <c r="H15" s="16">
        <f t="shared" si="1"/>
        <v>0</v>
      </c>
    </row>
    <row r="16" spans="1:8" ht="15">
      <c r="A16" s="28"/>
      <c r="B16" s="16"/>
      <c r="C16" s="17"/>
      <c r="D16" s="17"/>
      <c r="E16" s="17"/>
      <c r="F16" s="17"/>
      <c r="G16" s="1">
        <f t="shared" si="0"/>
        <v>0</v>
      </c>
      <c r="H16" s="16">
        <f t="shared" si="1"/>
        <v>0</v>
      </c>
    </row>
    <row r="17" spans="1:8" ht="15">
      <c r="A17" s="28"/>
      <c r="B17" s="16"/>
      <c r="C17" s="17"/>
      <c r="D17" s="17"/>
      <c r="E17" s="17"/>
      <c r="F17" s="17"/>
      <c r="G17" s="1">
        <f t="shared" si="0"/>
        <v>0</v>
      </c>
      <c r="H17" s="16">
        <f t="shared" si="1"/>
        <v>0</v>
      </c>
    </row>
    <row r="18" spans="1:8" ht="15">
      <c r="A18" s="28"/>
      <c r="B18" s="16"/>
      <c r="C18" s="17"/>
      <c r="D18" s="17"/>
      <c r="E18" s="17"/>
      <c r="F18" s="17"/>
      <c r="G18" s="1">
        <f t="shared" si="0"/>
        <v>0</v>
      </c>
      <c r="H18" s="16">
        <f t="shared" si="1"/>
        <v>0</v>
      </c>
    </row>
    <row r="19" spans="1:8" ht="15">
      <c r="A19" s="28"/>
      <c r="B19" s="16"/>
      <c r="C19" s="17"/>
      <c r="D19" s="17"/>
      <c r="E19" s="17"/>
      <c r="F19" s="17"/>
      <c r="G19" s="1">
        <f t="shared" si="0"/>
        <v>0</v>
      </c>
      <c r="H19" s="16">
        <f t="shared" si="1"/>
        <v>0</v>
      </c>
    </row>
    <row r="20" spans="1:8" ht="15">
      <c r="A20" s="28"/>
      <c r="B20" s="16"/>
      <c r="C20" s="17"/>
      <c r="D20" s="17"/>
      <c r="E20" s="17"/>
      <c r="F20" s="17"/>
      <c r="G20" s="1">
        <f t="shared" si="0"/>
        <v>0</v>
      </c>
      <c r="H20" s="16">
        <f t="shared" si="1"/>
        <v>0</v>
      </c>
    </row>
    <row r="21" spans="1:8" ht="15">
      <c r="A21" s="28"/>
      <c r="B21" s="16"/>
      <c r="C21" s="17"/>
      <c r="D21" s="17"/>
      <c r="E21" s="17"/>
      <c r="F21" s="17"/>
      <c r="G21" s="1">
        <f t="shared" si="0"/>
        <v>0</v>
      </c>
      <c r="H21" s="16">
        <f t="shared" si="1"/>
        <v>0</v>
      </c>
    </row>
    <row r="22" spans="1:8" ht="15">
      <c r="A22" s="28"/>
      <c r="B22" s="16"/>
      <c r="C22" s="17"/>
      <c r="D22" s="17"/>
      <c r="E22" s="17"/>
      <c r="F22" s="17"/>
      <c r="G22" s="1">
        <f t="shared" si="0"/>
        <v>0</v>
      </c>
      <c r="H22" s="16">
        <f t="shared" si="1"/>
        <v>0</v>
      </c>
    </row>
    <row r="23" spans="1:8" ht="15">
      <c r="A23" s="28"/>
      <c r="B23" s="16"/>
      <c r="C23" s="17"/>
      <c r="D23" s="17"/>
      <c r="E23" s="17"/>
      <c r="F23" s="17"/>
      <c r="G23" s="1">
        <f t="shared" si="0"/>
        <v>0</v>
      </c>
      <c r="H23" s="16">
        <f t="shared" si="1"/>
        <v>0</v>
      </c>
    </row>
    <row r="24" spans="1:8" ht="15">
      <c r="A24" s="28"/>
      <c r="B24" s="16"/>
      <c r="C24" s="17"/>
      <c r="D24" s="17"/>
      <c r="E24" s="17"/>
      <c r="F24" s="17"/>
      <c r="G24" s="1">
        <f t="shared" si="0"/>
        <v>0</v>
      </c>
      <c r="H24" s="16">
        <f t="shared" si="1"/>
        <v>0</v>
      </c>
    </row>
    <row r="25" spans="1:8" ht="15">
      <c r="A25" s="28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 ht="15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 ht="1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9705.7</v>
      </c>
      <c r="C1">
        <f>COUNTA(A4:A203)</f>
        <v>6</v>
      </c>
      <c r="G1" s="20">
        <f>IF(B1&lt;&gt;0,H1/B1,0)</f>
        <v>-26.474535582183663</v>
      </c>
      <c r="H1" s="19">
        <f>SUM(H4:H195)</f>
        <v>-256953.9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32</v>
      </c>
      <c r="B4" s="16">
        <v>1845.7</v>
      </c>
      <c r="C4" s="17">
        <v>43957</v>
      </c>
      <c r="D4" s="17">
        <v>43930</v>
      </c>
      <c r="E4" s="17"/>
      <c r="F4" s="17"/>
      <c r="G4" s="1">
        <f>D4-C4-(F4-E4)</f>
        <v>-27</v>
      </c>
      <c r="H4" s="16">
        <f>B4*G4</f>
        <v>-49833.9</v>
      </c>
    </row>
    <row r="5" spans="1:8" ht="15">
      <c r="A5" s="28" t="s">
        <v>33</v>
      </c>
      <c r="B5" s="16">
        <v>1700</v>
      </c>
      <c r="C5" s="17">
        <v>43954</v>
      </c>
      <c r="D5" s="17">
        <v>43930</v>
      </c>
      <c r="E5" s="17"/>
      <c r="F5" s="17"/>
      <c r="G5" s="1">
        <f aca="true" t="shared" si="0" ref="G5:G68">D5-C5-(F5-E5)</f>
        <v>-24</v>
      </c>
      <c r="H5" s="16">
        <f aca="true" t="shared" si="1" ref="H5:H68">B5*G5</f>
        <v>-40800</v>
      </c>
    </row>
    <row r="6" spans="1:8" ht="15">
      <c r="A6" s="28" t="s">
        <v>34</v>
      </c>
      <c r="B6" s="16">
        <v>3040</v>
      </c>
      <c r="C6" s="17">
        <v>43957</v>
      </c>
      <c r="D6" s="17">
        <v>43930</v>
      </c>
      <c r="E6" s="17"/>
      <c r="F6" s="17"/>
      <c r="G6" s="1">
        <f t="shared" si="0"/>
        <v>-27</v>
      </c>
      <c r="H6" s="16">
        <f t="shared" si="1"/>
        <v>-82080</v>
      </c>
    </row>
    <row r="7" spans="1:8" ht="15">
      <c r="A7" s="28" t="s">
        <v>35</v>
      </c>
      <c r="B7" s="16">
        <v>75</v>
      </c>
      <c r="C7" s="17">
        <v>43957</v>
      </c>
      <c r="D7" s="17">
        <v>43930</v>
      </c>
      <c r="E7" s="17"/>
      <c r="F7" s="17"/>
      <c r="G7" s="1">
        <f t="shared" si="0"/>
        <v>-27</v>
      </c>
      <c r="H7" s="16">
        <f t="shared" si="1"/>
        <v>-2025</v>
      </c>
    </row>
    <row r="8" spans="1:8" ht="15">
      <c r="A8" s="28" t="s">
        <v>36</v>
      </c>
      <c r="B8" s="16">
        <v>2140</v>
      </c>
      <c r="C8" s="17">
        <v>43957</v>
      </c>
      <c r="D8" s="17">
        <v>43930</v>
      </c>
      <c r="E8" s="17"/>
      <c r="F8" s="17"/>
      <c r="G8" s="1">
        <f t="shared" si="0"/>
        <v>-27</v>
      </c>
      <c r="H8" s="16">
        <f t="shared" si="1"/>
        <v>-57780</v>
      </c>
    </row>
    <row r="9" spans="1:8" ht="15">
      <c r="A9" s="28" t="s">
        <v>37</v>
      </c>
      <c r="B9" s="16">
        <v>905</v>
      </c>
      <c r="C9" s="17">
        <v>43957</v>
      </c>
      <c r="D9" s="17">
        <v>43930</v>
      </c>
      <c r="E9" s="17"/>
      <c r="F9" s="17"/>
      <c r="G9" s="1">
        <f t="shared" si="0"/>
        <v>-27</v>
      </c>
      <c r="H9" s="16">
        <f t="shared" si="1"/>
        <v>-24435</v>
      </c>
    </row>
    <row r="10" spans="1:8" ht="15">
      <c r="A10" s="28"/>
      <c r="B10" s="16"/>
      <c r="C10" s="17"/>
      <c r="D10" s="17"/>
      <c r="E10" s="17"/>
      <c r="F10" s="17"/>
      <c r="G10" s="1">
        <f t="shared" si="0"/>
        <v>0</v>
      </c>
      <c r="H10" s="16">
        <f t="shared" si="1"/>
        <v>0</v>
      </c>
    </row>
    <row r="11" spans="1:8" ht="15">
      <c r="A11" s="28"/>
      <c r="B11" s="16"/>
      <c r="C11" s="17"/>
      <c r="D11" s="17"/>
      <c r="E11" s="17"/>
      <c r="F11" s="17"/>
      <c r="G11" s="1">
        <f t="shared" si="0"/>
        <v>0</v>
      </c>
      <c r="H11" s="16">
        <f t="shared" si="1"/>
        <v>0</v>
      </c>
    </row>
    <row r="12" spans="1:8" ht="15">
      <c r="A12" s="28"/>
      <c r="B12" s="16"/>
      <c r="C12" s="17"/>
      <c r="D12" s="17"/>
      <c r="E12" s="17"/>
      <c r="F12" s="17"/>
      <c r="G12" s="1">
        <f t="shared" si="0"/>
        <v>0</v>
      </c>
      <c r="H12" s="16">
        <f t="shared" si="1"/>
        <v>0</v>
      </c>
    </row>
    <row r="13" spans="1:8" ht="15">
      <c r="A13" s="28"/>
      <c r="B13" s="16"/>
      <c r="C13" s="17"/>
      <c r="D13" s="17"/>
      <c r="E13" s="17"/>
      <c r="F13" s="17"/>
      <c r="G13" s="1">
        <f t="shared" si="0"/>
        <v>0</v>
      </c>
      <c r="H13" s="16">
        <f t="shared" si="1"/>
        <v>0</v>
      </c>
    </row>
    <row r="14" spans="1:8" ht="15">
      <c r="A14" s="28"/>
      <c r="B14" s="16"/>
      <c r="C14" s="17"/>
      <c r="D14" s="17"/>
      <c r="E14" s="17"/>
      <c r="F14" s="17"/>
      <c r="G14" s="1">
        <f t="shared" si="0"/>
        <v>0</v>
      </c>
      <c r="H14" s="16">
        <f t="shared" si="1"/>
        <v>0</v>
      </c>
    </row>
    <row r="15" spans="1:8" ht="15">
      <c r="A15" s="28"/>
      <c r="B15" s="16"/>
      <c r="C15" s="17"/>
      <c r="D15" s="17"/>
      <c r="E15" s="17"/>
      <c r="F15" s="17"/>
      <c r="G15" s="1">
        <f t="shared" si="0"/>
        <v>0</v>
      </c>
      <c r="H15" s="16">
        <f t="shared" si="1"/>
        <v>0</v>
      </c>
    </row>
    <row r="16" spans="1:8" ht="15">
      <c r="A16" s="28"/>
      <c r="B16" s="16"/>
      <c r="C16" s="17"/>
      <c r="D16" s="17"/>
      <c r="E16" s="17"/>
      <c r="F16" s="17"/>
      <c r="G16" s="1">
        <f t="shared" si="0"/>
        <v>0</v>
      </c>
      <c r="H16" s="16">
        <f t="shared" si="1"/>
        <v>0</v>
      </c>
    </row>
    <row r="17" spans="1:8" ht="15">
      <c r="A17" s="28"/>
      <c r="B17" s="16"/>
      <c r="C17" s="17"/>
      <c r="D17" s="17"/>
      <c r="E17" s="17"/>
      <c r="F17" s="17"/>
      <c r="G17" s="1">
        <f t="shared" si="0"/>
        <v>0</v>
      </c>
      <c r="H17" s="16">
        <f t="shared" si="1"/>
        <v>0</v>
      </c>
    </row>
    <row r="18" spans="1:8" ht="15">
      <c r="A18" s="28"/>
      <c r="B18" s="16"/>
      <c r="C18" s="17"/>
      <c r="D18" s="17"/>
      <c r="E18" s="17"/>
      <c r="F18" s="17"/>
      <c r="G18" s="1">
        <f t="shared" si="0"/>
        <v>0</v>
      </c>
      <c r="H18" s="16">
        <f t="shared" si="1"/>
        <v>0</v>
      </c>
    </row>
    <row r="19" spans="1:8" ht="15">
      <c r="A19" s="28"/>
      <c r="B19" s="16"/>
      <c r="C19" s="17"/>
      <c r="D19" s="17"/>
      <c r="E19" s="17"/>
      <c r="F19" s="17"/>
      <c r="G19" s="1">
        <f t="shared" si="0"/>
        <v>0</v>
      </c>
      <c r="H19" s="16">
        <f t="shared" si="1"/>
        <v>0</v>
      </c>
    </row>
    <row r="20" spans="1:8" ht="15">
      <c r="A20" s="28"/>
      <c r="B20" s="16"/>
      <c r="C20" s="17"/>
      <c r="D20" s="17"/>
      <c r="E20" s="17"/>
      <c r="F20" s="17"/>
      <c r="G20" s="1">
        <f t="shared" si="0"/>
        <v>0</v>
      </c>
      <c r="H20" s="16">
        <f t="shared" si="1"/>
        <v>0</v>
      </c>
    </row>
    <row r="21" spans="1:8" ht="15">
      <c r="A21" s="28"/>
      <c r="B21" s="16"/>
      <c r="C21" s="17"/>
      <c r="D21" s="17"/>
      <c r="E21" s="17"/>
      <c r="F21" s="17"/>
      <c r="G21" s="1">
        <f t="shared" si="0"/>
        <v>0</v>
      </c>
      <c r="H21" s="16">
        <f t="shared" si="1"/>
        <v>0</v>
      </c>
    </row>
    <row r="22" spans="1:8" ht="15">
      <c r="A22" s="28"/>
      <c r="B22" s="16"/>
      <c r="C22" s="17"/>
      <c r="D22" s="17"/>
      <c r="E22" s="17"/>
      <c r="F22" s="17"/>
      <c r="G22" s="1">
        <f t="shared" si="0"/>
        <v>0</v>
      </c>
      <c r="H22" s="16">
        <f t="shared" si="1"/>
        <v>0</v>
      </c>
    </row>
    <row r="23" spans="1:8" ht="15">
      <c r="A23" s="28"/>
      <c r="B23" s="16"/>
      <c r="C23" s="17"/>
      <c r="D23" s="17"/>
      <c r="E23" s="17"/>
      <c r="F23" s="17"/>
      <c r="G23" s="1">
        <f t="shared" si="0"/>
        <v>0</v>
      </c>
      <c r="H23" s="16">
        <f t="shared" si="1"/>
        <v>0</v>
      </c>
    </row>
    <row r="24" spans="1:8" ht="15">
      <c r="A24" s="28"/>
      <c r="B24" s="16"/>
      <c r="C24" s="17"/>
      <c r="D24" s="17"/>
      <c r="E24" s="17"/>
      <c r="F24" s="17"/>
      <c r="G24" s="1">
        <f t="shared" si="0"/>
        <v>0</v>
      </c>
      <c r="H24" s="16">
        <f t="shared" si="1"/>
        <v>0</v>
      </c>
    </row>
    <row r="25" spans="1:8" ht="15">
      <c r="A25" s="28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 ht="15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 ht="1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0</v>
      </c>
      <c r="C1">
        <f>COUNTA(A4:A203)</f>
        <v>0</v>
      </c>
      <c r="G1" s="20">
        <f>IF(B1&lt;&gt;0,H1/B1,0)</f>
        <v>0</v>
      </c>
      <c r="H1" s="19">
        <f>SUM(H4:H195)</f>
        <v>0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/>
      <c r="B4" s="16"/>
      <c r="C4" s="17"/>
      <c r="D4" s="17"/>
      <c r="E4" s="17"/>
      <c r="F4" s="17"/>
      <c r="G4" s="1">
        <f>D4-C4-(F4-E4)</f>
        <v>0</v>
      </c>
      <c r="H4" s="16">
        <f>B4*G4</f>
        <v>0</v>
      </c>
    </row>
    <row r="5" spans="1:8" ht="15">
      <c r="A5" s="28"/>
      <c r="B5" s="16"/>
      <c r="C5" s="17"/>
      <c r="D5" s="17"/>
      <c r="E5" s="17"/>
      <c r="F5" s="17"/>
      <c r="G5" s="1">
        <f aca="true" t="shared" si="0" ref="G5:G68">D5-C5-(F5-E5)</f>
        <v>0</v>
      </c>
      <c r="H5" s="16">
        <f aca="true" t="shared" si="1" ref="H5:H68">B5*G5</f>
        <v>0</v>
      </c>
    </row>
    <row r="6" spans="1:8" ht="15">
      <c r="A6" s="28"/>
      <c r="B6" s="16"/>
      <c r="C6" s="17"/>
      <c r="D6" s="17"/>
      <c r="E6" s="17"/>
      <c r="F6" s="17"/>
      <c r="G6" s="1">
        <f t="shared" si="0"/>
        <v>0</v>
      </c>
      <c r="H6" s="16">
        <f t="shared" si="1"/>
        <v>0</v>
      </c>
    </row>
    <row r="7" spans="1:8" ht="15">
      <c r="A7" s="28"/>
      <c r="B7" s="16"/>
      <c r="C7" s="17"/>
      <c r="D7" s="17"/>
      <c r="E7" s="17"/>
      <c r="F7" s="17"/>
      <c r="G7" s="1">
        <f t="shared" si="0"/>
        <v>0</v>
      </c>
      <c r="H7" s="16">
        <f t="shared" si="1"/>
        <v>0</v>
      </c>
    </row>
    <row r="8" spans="1:8" ht="15">
      <c r="A8" s="28"/>
      <c r="B8" s="16"/>
      <c r="C8" s="17"/>
      <c r="D8" s="17"/>
      <c r="E8" s="17"/>
      <c r="F8" s="17"/>
      <c r="G8" s="1">
        <f t="shared" si="0"/>
        <v>0</v>
      </c>
      <c r="H8" s="16">
        <f t="shared" si="1"/>
        <v>0</v>
      </c>
    </row>
    <row r="9" spans="1:8" ht="15">
      <c r="A9" s="28"/>
      <c r="B9" s="16"/>
      <c r="C9" s="17"/>
      <c r="D9" s="17"/>
      <c r="E9" s="17"/>
      <c r="F9" s="17"/>
      <c r="G9" s="1">
        <f t="shared" si="0"/>
        <v>0</v>
      </c>
      <c r="H9" s="16">
        <f t="shared" si="1"/>
        <v>0</v>
      </c>
    </row>
    <row r="10" spans="1:8" ht="15">
      <c r="A10" s="28"/>
      <c r="B10" s="16"/>
      <c r="C10" s="17"/>
      <c r="D10" s="17"/>
      <c r="E10" s="17"/>
      <c r="F10" s="17"/>
      <c r="G10" s="1">
        <f t="shared" si="0"/>
        <v>0</v>
      </c>
      <c r="H10" s="16">
        <f t="shared" si="1"/>
        <v>0</v>
      </c>
    </row>
    <row r="11" spans="1:8" ht="15">
      <c r="A11" s="28"/>
      <c r="B11" s="16"/>
      <c r="C11" s="17"/>
      <c r="D11" s="17"/>
      <c r="E11" s="17"/>
      <c r="F11" s="17"/>
      <c r="G11" s="1">
        <f t="shared" si="0"/>
        <v>0</v>
      </c>
      <c r="H11" s="16">
        <f t="shared" si="1"/>
        <v>0</v>
      </c>
    </row>
    <row r="12" spans="1:8" ht="15">
      <c r="A12" s="28"/>
      <c r="B12" s="16"/>
      <c r="C12" s="17"/>
      <c r="D12" s="17"/>
      <c r="E12" s="17"/>
      <c r="F12" s="17"/>
      <c r="G12" s="1">
        <f t="shared" si="0"/>
        <v>0</v>
      </c>
      <c r="H12" s="16">
        <f t="shared" si="1"/>
        <v>0</v>
      </c>
    </row>
    <row r="13" spans="1:8" ht="15">
      <c r="A13" s="28"/>
      <c r="B13" s="16"/>
      <c r="C13" s="17"/>
      <c r="D13" s="17"/>
      <c r="E13" s="17"/>
      <c r="F13" s="17"/>
      <c r="G13" s="1">
        <f t="shared" si="0"/>
        <v>0</v>
      </c>
      <c r="H13" s="16">
        <f t="shared" si="1"/>
        <v>0</v>
      </c>
    </row>
    <row r="14" spans="1:8" ht="15">
      <c r="A14" s="28"/>
      <c r="B14" s="16"/>
      <c r="C14" s="17"/>
      <c r="D14" s="17"/>
      <c r="E14" s="17"/>
      <c r="F14" s="17"/>
      <c r="G14" s="1">
        <f t="shared" si="0"/>
        <v>0</v>
      </c>
      <c r="H14" s="16">
        <f t="shared" si="1"/>
        <v>0</v>
      </c>
    </row>
    <row r="15" spans="1:8" ht="15">
      <c r="A15" s="28"/>
      <c r="B15" s="16"/>
      <c r="C15" s="17"/>
      <c r="D15" s="17"/>
      <c r="E15" s="17"/>
      <c r="F15" s="17"/>
      <c r="G15" s="1">
        <f t="shared" si="0"/>
        <v>0</v>
      </c>
      <c r="H15" s="16">
        <f t="shared" si="1"/>
        <v>0</v>
      </c>
    </row>
    <row r="16" spans="1:8" ht="15">
      <c r="A16" s="28"/>
      <c r="B16" s="16"/>
      <c r="C16" s="17"/>
      <c r="D16" s="17"/>
      <c r="E16" s="17"/>
      <c r="F16" s="17"/>
      <c r="G16" s="1">
        <f t="shared" si="0"/>
        <v>0</v>
      </c>
      <c r="H16" s="16">
        <f t="shared" si="1"/>
        <v>0</v>
      </c>
    </row>
    <row r="17" spans="1:8" ht="15">
      <c r="A17" s="28"/>
      <c r="B17" s="16"/>
      <c r="C17" s="17"/>
      <c r="D17" s="17"/>
      <c r="E17" s="17"/>
      <c r="F17" s="17"/>
      <c r="G17" s="1">
        <f t="shared" si="0"/>
        <v>0</v>
      </c>
      <c r="H17" s="16">
        <f t="shared" si="1"/>
        <v>0</v>
      </c>
    </row>
    <row r="18" spans="1:8" ht="15">
      <c r="A18" s="28"/>
      <c r="B18" s="16"/>
      <c r="C18" s="17"/>
      <c r="D18" s="17"/>
      <c r="E18" s="17"/>
      <c r="F18" s="17"/>
      <c r="G18" s="1">
        <f t="shared" si="0"/>
        <v>0</v>
      </c>
      <c r="H18" s="16">
        <f t="shared" si="1"/>
        <v>0</v>
      </c>
    </row>
    <row r="19" spans="1:8" ht="15">
      <c r="A19" s="28"/>
      <c r="B19" s="16"/>
      <c r="C19" s="17"/>
      <c r="D19" s="17"/>
      <c r="E19" s="17"/>
      <c r="F19" s="17"/>
      <c r="G19" s="1">
        <f t="shared" si="0"/>
        <v>0</v>
      </c>
      <c r="H19" s="16">
        <f t="shared" si="1"/>
        <v>0</v>
      </c>
    </row>
    <row r="20" spans="1:8" ht="15">
      <c r="A20" s="28"/>
      <c r="B20" s="16"/>
      <c r="C20" s="17"/>
      <c r="D20" s="17"/>
      <c r="E20" s="17"/>
      <c r="F20" s="17"/>
      <c r="G20" s="1">
        <f t="shared" si="0"/>
        <v>0</v>
      </c>
      <c r="H20" s="16">
        <f t="shared" si="1"/>
        <v>0</v>
      </c>
    </row>
    <row r="21" spans="1:8" ht="15">
      <c r="A21" s="28"/>
      <c r="B21" s="16"/>
      <c r="C21" s="17"/>
      <c r="D21" s="17"/>
      <c r="E21" s="17"/>
      <c r="F21" s="17"/>
      <c r="G21" s="1">
        <f t="shared" si="0"/>
        <v>0</v>
      </c>
      <c r="H21" s="16">
        <f t="shared" si="1"/>
        <v>0</v>
      </c>
    </row>
    <row r="22" spans="1:8" ht="15">
      <c r="A22" s="28"/>
      <c r="B22" s="16"/>
      <c r="C22" s="17"/>
      <c r="D22" s="17"/>
      <c r="E22" s="17"/>
      <c r="F22" s="17"/>
      <c r="G22" s="1">
        <f t="shared" si="0"/>
        <v>0</v>
      </c>
      <c r="H22" s="16">
        <f t="shared" si="1"/>
        <v>0</v>
      </c>
    </row>
    <row r="23" spans="1:8" ht="15">
      <c r="A23" s="28"/>
      <c r="B23" s="16"/>
      <c r="C23" s="17"/>
      <c r="D23" s="17"/>
      <c r="E23" s="17"/>
      <c r="F23" s="17"/>
      <c r="G23" s="1">
        <f t="shared" si="0"/>
        <v>0</v>
      </c>
      <c r="H23" s="16">
        <f t="shared" si="1"/>
        <v>0</v>
      </c>
    </row>
    <row r="24" spans="1:8" ht="15">
      <c r="A24" s="28"/>
      <c r="B24" s="16"/>
      <c r="C24" s="17"/>
      <c r="D24" s="17"/>
      <c r="E24" s="17"/>
      <c r="F24" s="17"/>
      <c r="G24" s="1">
        <f t="shared" si="0"/>
        <v>0</v>
      </c>
      <c r="H24" s="16">
        <f t="shared" si="1"/>
        <v>0</v>
      </c>
    </row>
    <row r="25" spans="1:8" ht="15">
      <c r="A25" s="28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 ht="15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 ht="1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0</v>
      </c>
      <c r="C1">
        <f>COUNTA(A4:A203)</f>
        <v>0</v>
      </c>
      <c r="G1" s="20">
        <f>IF(B1&lt;&gt;0,H1/B1,0)</f>
        <v>0</v>
      </c>
      <c r="H1" s="19">
        <f>SUM(H4:H195)</f>
        <v>0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/>
      <c r="B4" s="16"/>
      <c r="C4" s="17"/>
      <c r="D4" s="17"/>
      <c r="E4" s="17"/>
      <c r="F4" s="17"/>
      <c r="G4" s="1">
        <f>D4-C4-(F4-E4)</f>
        <v>0</v>
      </c>
      <c r="H4" s="16">
        <f>B4*G4</f>
        <v>0</v>
      </c>
    </row>
    <row r="5" spans="1:8" ht="15">
      <c r="A5" s="28"/>
      <c r="B5" s="16"/>
      <c r="C5" s="17"/>
      <c r="D5" s="17"/>
      <c r="E5" s="17"/>
      <c r="F5" s="17"/>
      <c r="G5" s="1">
        <f aca="true" t="shared" si="0" ref="G5:G68">D5-C5-(F5-E5)</f>
        <v>0</v>
      </c>
      <c r="H5" s="16">
        <f aca="true" t="shared" si="1" ref="H5:H68">B5*G5</f>
        <v>0</v>
      </c>
    </row>
    <row r="6" spans="1:8" ht="15">
      <c r="A6" s="28"/>
      <c r="B6" s="16"/>
      <c r="C6" s="17"/>
      <c r="D6" s="17"/>
      <c r="E6" s="17"/>
      <c r="F6" s="17"/>
      <c r="G6" s="1">
        <f t="shared" si="0"/>
        <v>0</v>
      </c>
      <c r="H6" s="16">
        <f t="shared" si="1"/>
        <v>0</v>
      </c>
    </row>
    <row r="7" spans="1:8" ht="15">
      <c r="A7" s="28"/>
      <c r="B7" s="16"/>
      <c r="C7" s="17"/>
      <c r="D7" s="17"/>
      <c r="E7" s="17"/>
      <c r="F7" s="17"/>
      <c r="G7" s="1">
        <f t="shared" si="0"/>
        <v>0</v>
      </c>
      <c r="H7" s="16">
        <f t="shared" si="1"/>
        <v>0</v>
      </c>
    </row>
    <row r="8" spans="1:8" ht="15">
      <c r="A8" s="28"/>
      <c r="B8" s="16"/>
      <c r="C8" s="17"/>
      <c r="D8" s="17"/>
      <c r="E8" s="17"/>
      <c r="F8" s="17"/>
      <c r="G8" s="1">
        <f t="shared" si="0"/>
        <v>0</v>
      </c>
      <c r="H8" s="16">
        <f t="shared" si="1"/>
        <v>0</v>
      </c>
    </row>
    <row r="9" spans="1:8" ht="15">
      <c r="A9" s="28"/>
      <c r="B9" s="16"/>
      <c r="C9" s="17"/>
      <c r="D9" s="17"/>
      <c r="E9" s="17"/>
      <c r="F9" s="17"/>
      <c r="G9" s="1">
        <f t="shared" si="0"/>
        <v>0</v>
      </c>
      <c r="H9" s="16">
        <f t="shared" si="1"/>
        <v>0</v>
      </c>
    </row>
    <row r="10" spans="1:8" ht="15">
      <c r="A10" s="28"/>
      <c r="B10" s="16"/>
      <c r="C10" s="17"/>
      <c r="D10" s="17"/>
      <c r="E10" s="17"/>
      <c r="F10" s="17"/>
      <c r="G10" s="1">
        <f t="shared" si="0"/>
        <v>0</v>
      </c>
      <c r="H10" s="16">
        <f t="shared" si="1"/>
        <v>0</v>
      </c>
    </row>
    <row r="11" spans="1:8" ht="15">
      <c r="A11" s="28"/>
      <c r="B11" s="16"/>
      <c r="C11" s="17"/>
      <c r="D11" s="17"/>
      <c r="E11" s="17"/>
      <c r="F11" s="17"/>
      <c r="G11" s="1">
        <f t="shared" si="0"/>
        <v>0</v>
      </c>
      <c r="H11" s="16">
        <f t="shared" si="1"/>
        <v>0</v>
      </c>
    </row>
    <row r="12" spans="1:8" ht="15">
      <c r="A12" s="28"/>
      <c r="B12" s="16"/>
      <c r="C12" s="17"/>
      <c r="D12" s="17"/>
      <c r="E12" s="17"/>
      <c r="F12" s="17"/>
      <c r="G12" s="1">
        <f t="shared" si="0"/>
        <v>0</v>
      </c>
      <c r="H12" s="16">
        <f t="shared" si="1"/>
        <v>0</v>
      </c>
    </row>
    <row r="13" spans="1:8" ht="15">
      <c r="A13" s="28"/>
      <c r="B13" s="16"/>
      <c r="C13" s="17"/>
      <c r="D13" s="17"/>
      <c r="E13" s="17"/>
      <c r="F13" s="17"/>
      <c r="G13" s="1">
        <f t="shared" si="0"/>
        <v>0</v>
      </c>
      <c r="H13" s="16">
        <f t="shared" si="1"/>
        <v>0</v>
      </c>
    </row>
    <row r="14" spans="1:8" ht="15">
      <c r="A14" s="28"/>
      <c r="B14" s="16"/>
      <c r="C14" s="17"/>
      <c r="D14" s="17"/>
      <c r="E14" s="17"/>
      <c r="F14" s="17"/>
      <c r="G14" s="1">
        <f t="shared" si="0"/>
        <v>0</v>
      </c>
      <c r="H14" s="16">
        <f t="shared" si="1"/>
        <v>0</v>
      </c>
    </row>
    <row r="15" spans="1:8" ht="15">
      <c r="A15" s="28"/>
      <c r="B15" s="16"/>
      <c r="C15" s="17"/>
      <c r="D15" s="17"/>
      <c r="E15" s="17"/>
      <c r="F15" s="17"/>
      <c r="G15" s="1">
        <f t="shared" si="0"/>
        <v>0</v>
      </c>
      <c r="H15" s="16">
        <f t="shared" si="1"/>
        <v>0</v>
      </c>
    </row>
    <row r="16" spans="1:8" ht="15">
      <c r="A16" s="28"/>
      <c r="B16" s="16"/>
      <c r="C16" s="17"/>
      <c r="D16" s="17"/>
      <c r="E16" s="17"/>
      <c r="F16" s="17"/>
      <c r="G16" s="1">
        <f t="shared" si="0"/>
        <v>0</v>
      </c>
      <c r="H16" s="16">
        <f t="shared" si="1"/>
        <v>0</v>
      </c>
    </row>
    <row r="17" spans="1:8" ht="15">
      <c r="A17" s="28"/>
      <c r="B17" s="16"/>
      <c r="C17" s="17"/>
      <c r="D17" s="17"/>
      <c r="E17" s="17"/>
      <c r="F17" s="17"/>
      <c r="G17" s="1">
        <f t="shared" si="0"/>
        <v>0</v>
      </c>
      <c r="H17" s="16">
        <f t="shared" si="1"/>
        <v>0</v>
      </c>
    </row>
    <row r="18" spans="1:8" ht="15">
      <c r="A18" s="28"/>
      <c r="B18" s="16"/>
      <c r="C18" s="17"/>
      <c r="D18" s="17"/>
      <c r="E18" s="17"/>
      <c r="F18" s="17"/>
      <c r="G18" s="1">
        <f t="shared" si="0"/>
        <v>0</v>
      </c>
      <c r="H18" s="16">
        <f t="shared" si="1"/>
        <v>0</v>
      </c>
    </row>
    <row r="19" spans="1:8" ht="15">
      <c r="A19" s="28"/>
      <c r="B19" s="16"/>
      <c r="C19" s="17"/>
      <c r="D19" s="17"/>
      <c r="E19" s="17"/>
      <c r="F19" s="17"/>
      <c r="G19" s="1">
        <f t="shared" si="0"/>
        <v>0</v>
      </c>
      <c r="H19" s="16">
        <f t="shared" si="1"/>
        <v>0</v>
      </c>
    </row>
    <row r="20" spans="1:8" ht="15">
      <c r="A20" s="28"/>
      <c r="B20" s="16"/>
      <c r="C20" s="17"/>
      <c r="D20" s="17"/>
      <c r="E20" s="17"/>
      <c r="F20" s="17"/>
      <c r="G20" s="1">
        <f t="shared" si="0"/>
        <v>0</v>
      </c>
      <c r="H20" s="16">
        <f t="shared" si="1"/>
        <v>0</v>
      </c>
    </row>
    <row r="21" spans="1:8" ht="15">
      <c r="A21" s="28"/>
      <c r="B21" s="16"/>
      <c r="C21" s="17"/>
      <c r="D21" s="17"/>
      <c r="E21" s="17"/>
      <c r="F21" s="17"/>
      <c r="G21" s="1">
        <f t="shared" si="0"/>
        <v>0</v>
      </c>
      <c r="H21" s="16">
        <f t="shared" si="1"/>
        <v>0</v>
      </c>
    </row>
    <row r="22" spans="1:8" ht="15">
      <c r="A22" s="28"/>
      <c r="B22" s="16"/>
      <c r="C22" s="17"/>
      <c r="D22" s="17"/>
      <c r="E22" s="17"/>
      <c r="F22" s="17"/>
      <c r="G22" s="1">
        <f t="shared" si="0"/>
        <v>0</v>
      </c>
      <c r="H22" s="16">
        <f t="shared" si="1"/>
        <v>0</v>
      </c>
    </row>
    <row r="23" spans="1:8" ht="15">
      <c r="A23" s="28"/>
      <c r="B23" s="16"/>
      <c r="C23" s="17"/>
      <c r="D23" s="17"/>
      <c r="E23" s="17"/>
      <c r="F23" s="17"/>
      <c r="G23" s="1">
        <f t="shared" si="0"/>
        <v>0</v>
      </c>
      <c r="H23" s="16">
        <f t="shared" si="1"/>
        <v>0</v>
      </c>
    </row>
    <row r="24" spans="1:8" ht="15">
      <c r="A24" s="28"/>
      <c r="B24" s="16"/>
      <c r="C24" s="17"/>
      <c r="D24" s="17"/>
      <c r="E24" s="17"/>
      <c r="F24" s="17"/>
      <c r="G24" s="1">
        <f t="shared" si="0"/>
        <v>0</v>
      </c>
      <c r="H24" s="16">
        <f t="shared" si="1"/>
        <v>0</v>
      </c>
    </row>
    <row r="25" spans="1:8" ht="15">
      <c r="A25" s="28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 ht="15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 ht="1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2020-04-30T10:21:33Z</dcterms:modified>
  <cp:category/>
  <cp:version/>
  <cp:contentType/>
  <cp:contentStatus/>
</cp:coreProperties>
</file>